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515"/>
  </bookViews>
  <sheets>
    <sheet name="Blad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/>
  <c r="F146"/>
  <c r="G146"/>
  <c r="H146"/>
  <c r="I146"/>
  <c r="D146"/>
  <c r="D127"/>
  <c r="E32"/>
  <c r="F32"/>
  <c r="G32"/>
  <c r="H32"/>
  <c r="I32"/>
  <c r="D32"/>
  <c r="G69"/>
  <c r="I155" l="1"/>
  <c r="E117"/>
  <c r="E108"/>
  <c r="F98"/>
  <c r="F52"/>
  <c r="F42"/>
  <c r="E42"/>
  <c r="H5"/>
  <c r="H174" l="1"/>
  <c r="G14"/>
  <c r="D174"/>
  <c r="F164"/>
  <c r="I164"/>
  <c r="E174"/>
  <c r="E164"/>
  <c r="G174"/>
  <c r="H164"/>
  <c r="D164"/>
  <c r="G164"/>
  <c r="F174"/>
  <c r="D155"/>
  <c r="E137"/>
  <c r="D137"/>
  <c r="F137"/>
  <c r="G137"/>
  <c r="I127"/>
  <c r="E127"/>
  <c r="D117"/>
  <c r="H88"/>
  <c r="D88"/>
  <c r="D108"/>
  <c r="E98"/>
  <c r="D98"/>
  <c r="D79"/>
  <c r="D69"/>
  <c r="E69"/>
  <c r="E52"/>
  <c r="D52"/>
  <c r="D42"/>
  <c r="F69"/>
  <c r="D60"/>
  <c r="D23"/>
  <c r="I14"/>
  <c r="D14"/>
  <c r="E14"/>
  <c r="H14"/>
  <c r="F14"/>
  <c r="E5"/>
  <c r="F5"/>
  <c r="D5"/>
  <c r="G5"/>
</calcChain>
</file>

<file path=xl/sharedStrings.xml><?xml version="1.0" encoding="utf-8"?>
<sst xmlns="http://schemas.openxmlformats.org/spreadsheetml/2006/main" count="168" uniqueCount="103">
  <si>
    <t>25 m rugslag</t>
  </si>
  <si>
    <t>Pim van Stokkum</t>
  </si>
  <si>
    <t>Nikki van Ettro</t>
  </si>
  <si>
    <t>Linn van Schaijk</t>
  </si>
  <si>
    <t>Klaudia Powala</t>
  </si>
  <si>
    <t>Niels van Bree</t>
  </si>
  <si>
    <t>Daan van Laarhoven</t>
  </si>
  <si>
    <t>Tuur van Gerven</t>
  </si>
  <si>
    <t>Roel van Otterdijk</t>
  </si>
  <si>
    <t>Ruud Willems</t>
  </si>
  <si>
    <t>Daan van Bree</t>
  </si>
  <si>
    <t>Aukje van Lieshout</t>
  </si>
  <si>
    <t>Joy Berkvens</t>
  </si>
  <si>
    <t>Billy Hofland</t>
  </si>
  <si>
    <t>Jan van Gerven</t>
  </si>
  <si>
    <t>Lars Berkvens</t>
  </si>
  <si>
    <t>Rick Manders</t>
  </si>
  <si>
    <t>50 m rugslag</t>
  </si>
  <si>
    <t>Robin Manders</t>
  </si>
  <si>
    <t>50m rugslag</t>
  </si>
  <si>
    <t>Linda Haazen</t>
  </si>
  <si>
    <t>Kim van Otterdijk</t>
  </si>
  <si>
    <t>Anne-Meyke Hermans</t>
  </si>
  <si>
    <t>Marina Bernarts</t>
  </si>
  <si>
    <t>Twan Bernarts</t>
  </si>
  <si>
    <t>dames wz</t>
  </si>
  <si>
    <t>Britt Breugelmans</t>
  </si>
  <si>
    <t>Elien Maas</t>
  </si>
  <si>
    <t>Luuk van Brussel</t>
  </si>
  <si>
    <t>Chantal Leenders</t>
  </si>
  <si>
    <t>Alies Scharroo</t>
  </si>
  <si>
    <t>Celine Sidiropoulos</t>
  </si>
  <si>
    <t>dames wp</t>
  </si>
  <si>
    <t>Bas Joosten</t>
  </si>
  <si>
    <t>Elke Breugelmans</t>
  </si>
  <si>
    <t>Demi Sidiropoulos</t>
  </si>
  <si>
    <t>heren wz</t>
  </si>
  <si>
    <t>Stan Berkers</t>
  </si>
  <si>
    <t>Jeroen Leuwerink</t>
  </si>
  <si>
    <t>Leandros Sidiropoulos</t>
  </si>
  <si>
    <t>Martijn Leuwerink</t>
  </si>
  <si>
    <t>heren wp</t>
  </si>
  <si>
    <t>Sjors Meeuws</t>
  </si>
  <si>
    <t>Bart Berkvens</t>
  </si>
  <si>
    <t>Thomas Veldman</t>
  </si>
  <si>
    <t>Paul van Bree</t>
  </si>
  <si>
    <t>dames triatlon</t>
  </si>
  <si>
    <t>heren triatlon</t>
  </si>
  <si>
    <t>René Wijnen</t>
  </si>
  <si>
    <t>Roel Ceelen</t>
  </si>
  <si>
    <t>Jos Meeuws van Angela</t>
  </si>
  <si>
    <t>Sjaak Berkers</t>
  </si>
  <si>
    <t>Wim Breugelmans</t>
  </si>
  <si>
    <t>Jos Meeuws van Antonet</t>
  </si>
  <si>
    <t>Bert Damen</t>
  </si>
  <si>
    <t>Jos Verberne</t>
  </si>
  <si>
    <t>25m schoolslag</t>
  </si>
  <si>
    <t>25m vrije slag</t>
  </si>
  <si>
    <t>meisjes onder 8 jaar</t>
  </si>
  <si>
    <t>jongens onder 8 jaar</t>
  </si>
  <si>
    <t xml:space="preserve">meisjes onder 10 jaar </t>
  </si>
  <si>
    <t xml:space="preserve">jongens onder 10 jaar </t>
  </si>
  <si>
    <t xml:space="preserve">jongens onder 10 jaar wz </t>
  </si>
  <si>
    <t xml:space="preserve">jongens onder 12 jaar </t>
  </si>
  <si>
    <t>50m schoolslag</t>
  </si>
  <si>
    <t>50m vrije slag</t>
  </si>
  <si>
    <t xml:space="preserve">meisjes onder 10 jaar wz </t>
  </si>
  <si>
    <t>25m vlinderslag</t>
  </si>
  <si>
    <t xml:space="preserve">jongens onder 12 jaar wz </t>
  </si>
  <si>
    <t>meisjes onder 12 jaar wz</t>
  </si>
  <si>
    <t>meisjes onder 14 jaar wz</t>
  </si>
  <si>
    <t>50m vlinderslag</t>
  </si>
  <si>
    <t>meisjes onder 16 jaar wz</t>
  </si>
  <si>
    <t>jongens onder 14 jaar wz</t>
  </si>
  <si>
    <t>meisjes onder 14 jaar wp</t>
  </si>
  <si>
    <t>meisjes onder 16 jaar wp</t>
  </si>
  <si>
    <t>100m vrije slag</t>
  </si>
  <si>
    <t>Emily Winter</t>
  </si>
  <si>
    <t>Laura van Lierop</t>
  </si>
  <si>
    <t>Maud van Laarhoven</t>
  </si>
  <si>
    <t>Lina Sparidans</t>
  </si>
  <si>
    <t>Tim Manders</t>
  </si>
  <si>
    <t>Alto Gjoka</t>
  </si>
  <si>
    <t>Stijn Willems</t>
  </si>
  <si>
    <t>Maico Veltrop</t>
  </si>
  <si>
    <t>Mikka van Ettro</t>
  </si>
  <si>
    <t>Karlijn Overklift vaupel kleyn</t>
  </si>
  <si>
    <t>Maarten Manders</t>
  </si>
  <si>
    <t>Hetty Bankers</t>
  </si>
  <si>
    <t>heren recreanten</t>
  </si>
  <si>
    <t>Henri van der Heijden</t>
  </si>
  <si>
    <t>Wilfred van Heugten</t>
  </si>
  <si>
    <t>Michiel Hoeben</t>
  </si>
  <si>
    <t>recreanten</t>
  </si>
  <si>
    <t>waterpolo</t>
  </si>
  <si>
    <t>wedstrijdzwemmen</t>
  </si>
  <si>
    <t>triatlon</t>
  </si>
  <si>
    <t>Michael van Ettro</t>
  </si>
  <si>
    <t>Maartje Stap</t>
  </si>
  <si>
    <t>correctie door jury</t>
  </si>
  <si>
    <t>Ryan Berkvens</t>
  </si>
  <si>
    <t>Rick 00:24,12 ss</t>
  </si>
  <si>
    <t>waarschijnlijk schrijffout tijdwaarnemer</t>
  </si>
</sst>
</file>

<file path=xl/styles.xml><?xml version="1.0" encoding="utf-8"?>
<styleSheet xmlns="http://schemas.openxmlformats.org/spreadsheetml/2006/main">
  <numFmts count="1">
    <numFmt numFmtId="164" formatCode="mm:ss.000"/>
  </numFmts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57"/>
      <name val="Arial"/>
      <family val="2"/>
    </font>
    <font>
      <sz val="10"/>
      <color theme="9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rgb="FF00B050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0070C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0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4" fillId="0" borderId="0" xfId="0" applyNumberFormat="1" applyFont="1"/>
    <xf numFmtId="164" fontId="4" fillId="0" borderId="1" xfId="0" applyNumberFormat="1" applyFont="1" applyBorder="1"/>
    <xf numFmtId="164" fontId="0" fillId="0" borderId="0" xfId="0" applyNumberFormat="1" applyFill="1"/>
    <xf numFmtId="164" fontId="0" fillId="0" borderId="1" xfId="0" applyNumberFormat="1" applyFont="1" applyFill="1" applyBorder="1"/>
    <xf numFmtId="164" fontId="4" fillId="0" borderId="0" xfId="0" applyNumberFormat="1" applyFont="1" applyFill="1"/>
    <xf numFmtId="164" fontId="0" fillId="0" borderId="0" xfId="0" applyNumberFormat="1" applyFont="1"/>
    <xf numFmtId="164" fontId="0" fillId="0" borderId="1" xfId="0" applyNumberFormat="1" applyFont="1" applyBorder="1"/>
    <xf numFmtId="164" fontId="4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/>
    <xf numFmtId="0" fontId="17" fillId="0" borderId="0" xfId="0" applyFont="1" applyFill="1"/>
    <xf numFmtId="0" fontId="0" fillId="0" borderId="0" xfId="0" applyBorder="1"/>
    <xf numFmtId="0" fontId="0" fillId="0" borderId="0" xfId="0" applyFont="1" applyFill="1" applyBorder="1"/>
    <xf numFmtId="164" fontId="0" fillId="0" borderId="0" xfId="0" applyNumberFormat="1" applyBorder="1"/>
    <xf numFmtId="0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18" fillId="0" borderId="0" xfId="0" applyFont="1" applyFill="1"/>
    <xf numFmtId="164" fontId="0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19" fillId="0" borderId="0" xfId="0" applyFont="1" applyFill="1"/>
    <xf numFmtId="0" fontId="20" fillId="0" borderId="0" xfId="0" applyFont="1" applyFill="1"/>
    <xf numFmtId="0" fontId="8" fillId="0" borderId="0" xfId="0" applyFont="1" applyFill="1" applyBorder="1"/>
    <xf numFmtId="0" fontId="12" fillId="0" borderId="0" xfId="0" applyFont="1" applyFill="1" applyBorder="1"/>
    <xf numFmtId="0" fontId="4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20" fillId="0" borderId="0" xfId="0" applyFont="1"/>
    <xf numFmtId="0" fontId="18" fillId="0" borderId="0" xfId="0" applyFont="1"/>
    <xf numFmtId="0" fontId="16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164" fontId="0" fillId="0" borderId="2" xfId="0" applyNumberFormat="1" applyFill="1" applyBorder="1"/>
    <xf numFmtId="164" fontId="0" fillId="3" borderId="0" xfId="0" applyNumberFormat="1" applyFill="1"/>
    <xf numFmtId="164" fontId="0" fillId="2" borderId="0" xfId="0" applyNumberFormat="1" applyFill="1"/>
    <xf numFmtId="164" fontId="0" fillId="4" borderId="0" xfId="0" applyNumberFormat="1" applyFill="1"/>
    <xf numFmtId="164" fontId="0" fillId="2" borderId="0" xfId="0" applyNumberFormat="1" applyFont="1" applyFill="1"/>
    <xf numFmtId="164" fontId="0" fillId="3" borderId="0" xfId="0" applyNumberFormat="1" applyFont="1" applyFill="1"/>
    <xf numFmtId="0" fontId="0" fillId="5" borderId="0" xfId="0" applyFill="1"/>
    <xf numFmtId="164" fontId="0" fillId="3" borderId="2" xfId="0" applyNumberFormat="1" applyFill="1" applyBorder="1"/>
    <xf numFmtId="164" fontId="0" fillId="2" borderId="2" xfId="0" applyNumberFormat="1" applyFill="1" applyBorder="1"/>
    <xf numFmtId="164" fontId="0" fillId="4" borderId="2" xfId="0" applyNumberFormat="1" applyFill="1" applyBorder="1"/>
    <xf numFmtId="0" fontId="26" fillId="0" borderId="0" xfId="0" applyFont="1" applyFill="1"/>
    <xf numFmtId="0" fontId="27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workbookViewId="0">
      <selection activeCell="I24" sqref="I24"/>
    </sheetView>
  </sheetViews>
  <sheetFormatPr defaultRowHeight="15"/>
  <cols>
    <col min="1" max="1" width="4.5703125" customWidth="1"/>
    <col min="2" max="2" width="22.42578125" customWidth="1"/>
    <col min="3" max="3" width="4.85546875" customWidth="1"/>
    <col min="4" max="4" width="24.42578125" customWidth="1"/>
    <col min="5" max="5" width="25.7109375" customWidth="1"/>
    <col min="6" max="6" width="20" customWidth="1"/>
    <col min="7" max="7" width="17.28515625" bestFit="1" customWidth="1"/>
    <col min="8" max="8" width="17.7109375" customWidth="1"/>
    <col min="9" max="9" width="19.5703125" customWidth="1"/>
    <col min="10" max="10" width="18.85546875" customWidth="1"/>
    <col min="11" max="11" width="12.5703125" bestFit="1" customWidth="1"/>
    <col min="12" max="12" width="11.5703125" bestFit="1" customWidth="1"/>
    <col min="13" max="13" width="15.7109375" bestFit="1" customWidth="1"/>
    <col min="14" max="14" width="20.85546875" bestFit="1" customWidth="1"/>
  </cols>
  <sheetData>
    <row r="1" spans="1:15" ht="15.75">
      <c r="A1" s="1" t="s">
        <v>58</v>
      </c>
      <c r="B1" s="6"/>
      <c r="C1" s="6"/>
      <c r="D1" s="50" t="s">
        <v>78</v>
      </c>
      <c r="E1" s="50" t="s">
        <v>79</v>
      </c>
      <c r="F1" s="50" t="s">
        <v>77</v>
      </c>
      <c r="G1" s="50" t="s">
        <v>2</v>
      </c>
      <c r="H1" s="50" t="s">
        <v>80</v>
      </c>
      <c r="J1" s="50" t="s">
        <v>93</v>
      </c>
    </row>
    <row r="2" spans="1:15">
      <c r="A2" s="7">
        <v>8</v>
      </c>
      <c r="B2" s="2" t="s">
        <v>0</v>
      </c>
      <c r="C2" s="2"/>
      <c r="D2" s="29">
        <v>3.1134259259259261E-4</v>
      </c>
      <c r="E2" s="29">
        <v>3.5011574074074074E-4</v>
      </c>
      <c r="F2" s="29">
        <v>4.0868055555555558E-4</v>
      </c>
      <c r="G2" s="29">
        <v>4.7662037037037036E-4</v>
      </c>
      <c r="H2" s="29">
        <v>3.4074074074074079E-4</v>
      </c>
      <c r="J2" s="78" t="s">
        <v>94</v>
      </c>
    </row>
    <row r="3" spans="1:15">
      <c r="A3" s="7">
        <v>22</v>
      </c>
      <c r="B3" s="2" t="s">
        <v>56</v>
      </c>
      <c r="C3" s="2"/>
      <c r="D3" s="29">
        <v>3.5011574074074074E-4</v>
      </c>
      <c r="E3" s="29">
        <v>3.5011574074074074E-4</v>
      </c>
      <c r="F3" s="29">
        <v>4.9444444444444438E-4</v>
      </c>
      <c r="G3" s="29">
        <v>5.0671296296296304E-4</v>
      </c>
      <c r="H3" s="29">
        <v>3.5173611111111121E-4</v>
      </c>
      <c r="J3" s="79" t="s">
        <v>95</v>
      </c>
    </row>
    <row r="4" spans="1:15">
      <c r="A4" s="7">
        <v>36</v>
      </c>
      <c r="B4" s="2" t="s">
        <v>57</v>
      </c>
      <c r="C4" s="2"/>
      <c r="D4" s="30">
        <v>2.6967592592592597E-4</v>
      </c>
      <c r="E4" s="30">
        <v>3.4756944444444446E-4</v>
      </c>
      <c r="F4" s="30">
        <v>4.0636574074074072E-4</v>
      </c>
      <c r="G4" s="30">
        <v>4.7743055555555554E-4</v>
      </c>
      <c r="H4" s="30">
        <v>3.7789351851851851E-4</v>
      </c>
      <c r="J4" s="80" t="s">
        <v>96</v>
      </c>
    </row>
    <row r="5" spans="1:15">
      <c r="A5" s="7"/>
      <c r="B5" s="2"/>
      <c r="C5" s="2"/>
      <c r="D5" s="82">
        <f>(D2+D3+D4)</f>
        <v>9.3113425925925937E-4</v>
      </c>
      <c r="E5" s="83">
        <f t="shared" ref="E5:F5" si="0">(E2+E3+E4)</f>
        <v>1.047800925925926E-3</v>
      </c>
      <c r="F5" s="33">
        <f t="shared" si="0"/>
        <v>1.3094907407407406E-3</v>
      </c>
      <c r="G5" s="29">
        <f>(G2+G3+G4)</f>
        <v>1.460763888888889E-3</v>
      </c>
      <c r="H5" s="84">
        <f>(H2+H3+H4)</f>
        <v>1.0703703703703704E-3</v>
      </c>
    </row>
    <row r="6" spans="1:15">
      <c r="A6" s="7"/>
      <c r="B6" s="2"/>
      <c r="C6" s="2"/>
      <c r="D6" s="43"/>
      <c r="E6" s="44"/>
      <c r="F6" s="44"/>
      <c r="G6" s="42"/>
    </row>
    <row r="7" spans="1:15">
      <c r="A7" s="7"/>
      <c r="B7" s="2"/>
      <c r="C7" s="2"/>
      <c r="D7" s="5"/>
      <c r="J7" s="49"/>
      <c r="K7" s="49"/>
      <c r="L7" s="49"/>
      <c r="M7" s="49"/>
      <c r="N7" s="49"/>
      <c r="O7" s="49"/>
    </row>
    <row r="8" spans="1:15">
      <c r="A8" s="7"/>
      <c r="B8" s="2"/>
      <c r="C8" s="2"/>
      <c r="D8" s="5"/>
      <c r="J8" s="49"/>
      <c r="K8" s="49"/>
      <c r="L8" s="49"/>
      <c r="M8" s="49"/>
      <c r="N8" s="49"/>
      <c r="O8" s="49"/>
    </row>
    <row r="9" spans="1:15">
      <c r="A9" s="7"/>
      <c r="B9" s="2"/>
      <c r="C9" s="2"/>
      <c r="D9" s="5"/>
      <c r="J9" s="49"/>
      <c r="K9" s="49"/>
      <c r="L9" s="49"/>
      <c r="M9" s="49"/>
      <c r="N9" s="49"/>
      <c r="O9" s="49"/>
    </row>
    <row r="10" spans="1:15" ht="15.75">
      <c r="A10" s="1" t="s">
        <v>59</v>
      </c>
      <c r="B10" s="6"/>
      <c r="C10" s="6"/>
      <c r="D10" s="50" t="s">
        <v>9</v>
      </c>
      <c r="E10" s="50" t="s">
        <v>81</v>
      </c>
      <c r="F10" s="50" t="s">
        <v>100</v>
      </c>
      <c r="G10" s="50" t="s">
        <v>5</v>
      </c>
      <c r="H10" s="50" t="s">
        <v>82</v>
      </c>
      <c r="I10" s="50" t="s">
        <v>7</v>
      </c>
      <c r="J10" s="49"/>
      <c r="L10" s="52"/>
      <c r="M10" s="52"/>
      <c r="N10" s="52"/>
      <c r="O10" s="49"/>
    </row>
    <row r="11" spans="1:15">
      <c r="A11" s="7">
        <v>9</v>
      </c>
      <c r="B11" s="2" t="s">
        <v>0</v>
      </c>
      <c r="C11" s="2"/>
      <c r="D11" s="29">
        <v>3.505787037037037E-4</v>
      </c>
      <c r="E11" s="29">
        <v>3.1423611111111111E-4</v>
      </c>
      <c r="F11" s="29">
        <v>3.921296296296297E-4</v>
      </c>
      <c r="G11" s="29">
        <v>2.9375000000000001E-4</v>
      </c>
      <c r="H11" s="29">
        <v>3.4895833333333328E-4</v>
      </c>
      <c r="I11" s="29">
        <v>3.8969907407407405E-4</v>
      </c>
      <c r="J11" s="45"/>
      <c r="L11" s="45"/>
      <c r="M11" s="45"/>
      <c r="N11" s="54"/>
      <c r="O11" s="49"/>
    </row>
    <row r="12" spans="1:15">
      <c r="A12" s="7">
        <v>23</v>
      </c>
      <c r="B12" s="2" t="s">
        <v>56</v>
      </c>
      <c r="C12" s="2"/>
      <c r="D12" s="29">
        <v>4.2673611111111108E-4</v>
      </c>
      <c r="E12" s="29">
        <v>3.1990740740740742E-4</v>
      </c>
      <c r="F12" s="29">
        <v>3.938657407407408E-4</v>
      </c>
      <c r="G12" s="29">
        <v>3.4085648148148148E-4</v>
      </c>
      <c r="H12" s="29">
        <v>4.1192129629629635E-4</v>
      </c>
      <c r="I12" s="29">
        <v>3.6307870370370373E-4</v>
      </c>
      <c r="J12" s="45"/>
      <c r="L12" s="45"/>
      <c r="M12" s="45"/>
      <c r="N12" s="45"/>
      <c r="O12" s="49"/>
    </row>
    <row r="13" spans="1:15">
      <c r="A13" s="7">
        <v>37</v>
      </c>
      <c r="B13" s="2" t="s">
        <v>57</v>
      </c>
      <c r="C13" s="2"/>
      <c r="D13" s="30">
        <v>3.260416666666667E-4</v>
      </c>
      <c r="E13" s="30">
        <v>2.5428240740740739E-4</v>
      </c>
      <c r="F13" s="30">
        <v>3.6898148148148147E-4</v>
      </c>
      <c r="G13" s="30">
        <v>2.9976851851851849E-4</v>
      </c>
      <c r="H13" s="30">
        <v>3.381944444444444E-4</v>
      </c>
      <c r="I13" s="30">
        <v>3.488425925925926E-4</v>
      </c>
      <c r="J13" s="45"/>
      <c r="L13" s="45"/>
      <c r="M13" s="45"/>
      <c r="N13" s="45"/>
      <c r="O13" s="49"/>
    </row>
    <row r="14" spans="1:15">
      <c r="A14" s="8"/>
      <c r="B14" s="2"/>
      <c r="C14" s="2"/>
      <c r="D14" s="33">
        <f t="shared" ref="D14:I14" si="1">(D11+D12+D13)</f>
        <v>1.1033564814814814E-3</v>
      </c>
      <c r="E14" s="82">
        <f t="shared" si="1"/>
        <v>8.8842592592592586E-4</v>
      </c>
      <c r="F14" s="33">
        <f t="shared" si="1"/>
        <v>1.1549768518518519E-3</v>
      </c>
      <c r="G14" s="83">
        <f t="shared" si="1"/>
        <v>9.3437499999999988E-4</v>
      </c>
      <c r="H14" s="84">
        <f t="shared" si="1"/>
        <v>1.0990740740740739E-3</v>
      </c>
      <c r="I14" s="29">
        <f t="shared" si="1"/>
        <v>1.1016203703703704E-3</v>
      </c>
      <c r="J14" s="45"/>
      <c r="L14" s="45"/>
      <c r="M14" s="45"/>
      <c r="N14" s="45"/>
      <c r="O14" s="49"/>
    </row>
    <row r="15" spans="1:15">
      <c r="A15" s="7"/>
      <c r="B15" s="2"/>
      <c r="C15" s="2"/>
      <c r="D15" s="43"/>
      <c r="E15" s="43"/>
      <c r="F15" s="44"/>
      <c r="G15" s="42"/>
      <c r="H15" s="42"/>
      <c r="I15" s="42"/>
      <c r="J15" s="42"/>
      <c r="L15" s="42"/>
      <c r="M15" s="42"/>
      <c r="N15" s="42"/>
    </row>
    <row r="16" spans="1:15">
      <c r="A16" s="7"/>
      <c r="B16" s="2"/>
      <c r="C16" s="2"/>
    </row>
    <row r="17" spans="1:9">
      <c r="A17" s="7"/>
      <c r="B17" s="2"/>
      <c r="C17" s="2"/>
    </row>
    <row r="18" spans="1:9">
      <c r="A18" s="7"/>
      <c r="B18" s="2"/>
      <c r="C18" s="2"/>
    </row>
    <row r="19" spans="1:9" ht="15.75">
      <c r="A19" s="1" t="s">
        <v>60</v>
      </c>
      <c r="C19" s="2"/>
      <c r="D19" s="50" t="s">
        <v>3</v>
      </c>
      <c r="H19" s="2"/>
    </row>
    <row r="20" spans="1:9">
      <c r="A20" s="7">
        <v>8</v>
      </c>
      <c r="B20" s="2" t="s">
        <v>0</v>
      </c>
      <c r="C20" s="2"/>
      <c r="D20" s="29">
        <v>3.1111111111111113E-4</v>
      </c>
      <c r="H20" s="29"/>
    </row>
    <row r="21" spans="1:9">
      <c r="A21" s="20">
        <v>22</v>
      </c>
      <c r="B21" s="2" t="s">
        <v>56</v>
      </c>
      <c r="D21" s="29">
        <v>3.37037037037037E-4</v>
      </c>
      <c r="H21" s="45"/>
    </row>
    <row r="22" spans="1:9">
      <c r="A22" s="20">
        <v>36</v>
      </c>
      <c r="B22" s="2" t="s">
        <v>57</v>
      </c>
      <c r="C22" s="2"/>
      <c r="D22" s="30">
        <v>2.8275462962962965E-4</v>
      </c>
      <c r="H22" s="45"/>
    </row>
    <row r="23" spans="1:9">
      <c r="A23" s="7"/>
      <c r="B23" s="2"/>
      <c r="C23" s="2"/>
      <c r="D23" s="82">
        <f>(D20+D21+D22)</f>
        <v>9.3090277777777778E-4</v>
      </c>
      <c r="H23" s="45"/>
    </row>
    <row r="24" spans="1:9">
      <c r="A24" s="7"/>
      <c r="B24" s="2"/>
      <c r="C24" s="2"/>
      <c r="D24" s="43"/>
      <c r="H24" s="55"/>
    </row>
    <row r="25" spans="1:9">
      <c r="A25" s="7"/>
      <c r="B25" s="2"/>
      <c r="C25" s="2"/>
    </row>
    <row r="26" spans="1:9">
      <c r="A26" s="7"/>
      <c r="B26" s="2"/>
      <c r="C26" s="2"/>
    </row>
    <row r="27" spans="1:9">
      <c r="A27" s="7"/>
      <c r="B27" s="2"/>
      <c r="C27" s="2"/>
    </row>
    <row r="28" spans="1:9" ht="15.75">
      <c r="A28" s="1" t="s">
        <v>61</v>
      </c>
      <c r="D28" s="50" t="s">
        <v>83</v>
      </c>
      <c r="E28" s="50" t="s">
        <v>6</v>
      </c>
      <c r="F28" s="50" t="s">
        <v>1</v>
      </c>
      <c r="G28" s="50" t="s">
        <v>13</v>
      </c>
      <c r="H28" s="50" t="s">
        <v>10</v>
      </c>
      <c r="I28" s="50" t="s">
        <v>14</v>
      </c>
    </row>
    <row r="29" spans="1:9">
      <c r="A29" s="7">
        <v>10</v>
      </c>
      <c r="B29" s="2" t="s">
        <v>0</v>
      </c>
      <c r="C29" s="2"/>
      <c r="D29" s="29">
        <v>3.7129629629629627E-4</v>
      </c>
      <c r="E29" s="31">
        <v>3.1863425925925928E-4</v>
      </c>
      <c r="F29" s="29">
        <v>3.3726851851851848E-4</v>
      </c>
      <c r="G29" s="29">
        <v>3.1805555555555558E-4</v>
      </c>
      <c r="H29" s="31">
        <v>3.2523148148148152E-4</v>
      </c>
      <c r="I29" s="31">
        <v>3.1388888888888889E-4</v>
      </c>
    </row>
    <row r="30" spans="1:9">
      <c r="A30" s="20">
        <v>24</v>
      </c>
      <c r="B30" s="2" t="s">
        <v>56</v>
      </c>
      <c r="C30" s="2"/>
      <c r="D30" s="29">
        <v>4.0509259259259258E-4</v>
      </c>
      <c r="E30" s="29">
        <v>3.371527777777778E-4</v>
      </c>
      <c r="F30" s="29">
        <v>3.1504629629629629E-4</v>
      </c>
      <c r="G30" s="29">
        <v>3.2662037037037035E-4</v>
      </c>
      <c r="H30" s="29">
        <v>3.4259259259259263E-4</v>
      </c>
      <c r="I30" s="29">
        <v>3.3495370370370368E-4</v>
      </c>
    </row>
    <row r="31" spans="1:9">
      <c r="A31" s="7">
        <v>38</v>
      </c>
      <c r="B31" s="2" t="s">
        <v>57</v>
      </c>
      <c r="C31" s="3"/>
      <c r="D31" s="30">
        <v>3.5324074074074077E-4</v>
      </c>
      <c r="E31" s="30">
        <v>2.6296296296296294E-4</v>
      </c>
      <c r="F31" s="30">
        <v>2.4629629629629632E-4</v>
      </c>
      <c r="G31" s="30">
        <v>3.5335648148148146E-4</v>
      </c>
      <c r="H31" s="30">
        <v>3.1932870370370367E-4</v>
      </c>
      <c r="I31" s="30">
        <v>2.9652777777777777E-4</v>
      </c>
    </row>
    <row r="32" spans="1:9">
      <c r="D32" s="33">
        <f>(D29+D30+D31)</f>
        <v>1.1296296296296297E-3</v>
      </c>
      <c r="E32" s="83">
        <f t="shared" ref="E32:I32" si="2">(E29+E30+E31)</f>
        <v>9.1875000000000008E-4</v>
      </c>
      <c r="F32" s="82">
        <f t="shared" si="2"/>
        <v>8.9861111111111109E-4</v>
      </c>
      <c r="G32" s="33">
        <f t="shared" si="2"/>
        <v>9.9803240740740733E-4</v>
      </c>
      <c r="H32" s="33">
        <f t="shared" si="2"/>
        <v>9.8715277777777777E-4</v>
      </c>
      <c r="I32" s="84">
        <f t="shared" si="2"/>
        <v>9.4537037037037029E-4</v>
      </c>
    </row>
    <row r="33" spans="1:10">
      <c r="A33" s="6"/>
      <c r="C33" s="6"/>
      <c r="D33" s="41"/>
      <c r="E33" s="41"/>
      <c r="F33" s="41"/>
      <c r="G33" s="40"/>
    </row>
    <row r="34" spans="1:10">
      <c r="C34" s="2"/>
    </row>
    <row r="35" spans="1:10">
      <c r="C35" s="2"/>
    </row>
    <row r="36" spans="1:10">
      <c r="C36" s="2"/>
    </row>
    <row r="37" spans="1:10" ht="15.75">
      <c r="A37" s="1" t="s">
        <v>66</v>
      </c>
      <c r="D37" s="56" t="s">
        <v>4</v>
      </c>
      <c r="E37" s="57" t="s">
        <v>11</v>
      </c>
      <c r="F37" s="56" t="s">
        <v>12</v>
      </c>
      <c r="H37" s="91"/>
      <c r="I37" s="91"/>
    </row>
    <row r="38" spans="1:10">
      <c r="A38" s="21">
        <v>1</v>
      </c>
      <c r="B38" t="s">
        <v>67</v>
      </c>
      <c r="D38" s="29">
        <v>3.0046296296296299E-4</v>
      </c>
      <c r="E38" s="29">
        <v>2.7303240740740744E-4</v>
      </c>
      <c r="F38" s="29">
        <v>2.4687499999999997E-4</v>
      </c>
      <c r="H38" s="92"/>
      <c r="I38" s="92"/>
    </row>
    <row r="39" spans="1:10">
      <c r="A39" s="21">
        <v>11</v>
      </c>
      <c r="B39" s="4" t="s">
        <v>19</v>
      </c>
      <c r="D39" s="29">
        <v>2.7777777777777778E-4</v>
      </c>
      <c r="E39" s="29">
        <v>2.7615740740740742E-4</v>
      </c>
      <c r="F39" s="29">
        <v>2.4988425925925927E-4</v>
      </c>
      <c r="H39" s="92"/>
      <c r="I39" s="92"/>
    </row>
    <row r="40" spans="1:10">
      <c r="A40" s="21">
        <v>25</v>
      </c>
      <c r="B40" s="2" t="s">
        <v>64</v>
      </c>
      <c r="D40" s="29">
        <v>3.2256944444444444E-4</v>
      </c>
      <c r="E40" s="29">
        <v>2.9074074074074077E-4</v>
      </c>
      <c r="F40" s="29">
        <v>2.9444444444444445E-4</v>
      </c>
    </row>
    <row r="41" spans="1:10">
      <c r="A41" s="22">
        <v>39</v>
      </c>
      <c r="B41" s="2" t="s">
        <v>65</v>
      </c>
      <c r="C41" s="6"/>
      <c r="D41" s="32">
        <v>2.6076388888888888E-4</v>
      </c>
      <c r="E41" s="32">
        <v>2.2997685185185184E-4</v>
      </c>
      <c r="F41" s="32">
        <v>2.2835648148148151E-4</v>
      </c>
    </row>
    <row r="42" spans="1:10">
      <c r="C42" s="3"/>
      <c r="D42" s="84">
        <f>(D38+D39+D40+D41)</f>
        <v>1.161574074074074E-3</v>
      </c>
      <c r="E42" s="83">
        <f t="shared" ref="E42:F42" si="3">(E38+E39+E40+E41)</f>
        <v>1.0699074074074074E-3</v>
      </c>
      <c r="F42" s="82">
        <f t="shared" si="3"/>
        <v>1.0195601851851852E-3</v>
      </c>
    </row>
    <row r="43" spans="1:10">
      <c r="H43" s="18"/>
      <c r="I43" s="4"/>
      <c r="J43" s="3"/>
    </row>
    <row r="44" spans="1:10">
      <c r="H44" s="2"/>
    </row>
    <row r="45" spans="1:10">
      <c r="H45" s="2"/>
    </row>
    <row r="46" spans="1:10">
      <c r="H46" s="2"/>
    </row>
    <row r="47" spans="1:10" ht="15.75">
      <c r="A47" s="1" t="s">
        <v>62</v>
      </c>
      <c r="B47" s="2"/>
      <c r="D47" s="57" t="s">
        <v>8</v>
      </c>
      <c r="E47" s="57" t="s">
        <v>84</v>
      </c>
      <c r="F47" s="56" t="s">
        <v>16</v>
      </c>
    </row>
    <row r="48" spans="1:10">
      <c r="A48" s="21">
        <v>2</v>
      </c>
      <c r="B48" t="s">
        <v>67</v>
      </c>
      <c r="D48" s="33">
        <v>3.3043981481481482E-4</v>
      </c>
      <c r="E48" s="33">
        <v>2.5613425925925923E-4</v>
      </c>
      <c r="F48" s="33">
        <v>2.4988425925925927E-4</v>
      </c>
    </row>
    <row r="49" spans="1:10">
      <c r="A49" s="12">
        <v>12</v>
      </c>
      <c r="B49" s="2" t="s">
        <v>0</v>
      </c>
      <c r="C49" s="3"/>
      <c r="D49" s="33">
        <v>3.1215277777777773E-4</v>
      </c>
      <c r="E49" s="33">
        <v>2.7326388888888892E-4</v>
      </c>
      <c r="F49" s="33">
        <v>2.5740740740740742E-4</v>
      </c>
      <c r="H49" t="s">
        <v>99</v>
      </c>
      <c r="J49" s="46"/>
    </row>
    <row r="50" spans="1:10">
      <c r="A50" s="12">
        <v>26</v>
      </c>
      <c r="B50" s="2" t="s">
        <v>56</v>
      </c>
      <c r="C50" s="3"/>
      <c r="D50" s="33">
        <v>3.3287037037037036E-4</v>
      </c>
      <c r="E50" s="33">
        <v>2.7731481481481482E-4</v>
      </c>
      <c r="F50" s="33">
        <v>2.7916666666666666E-4</v>
      </c>
      <c r="H50" t="s">
        <v>101</v>
      </c>
    </row>
    <row r="51" spans="1:10">
      <c r="A51" s="23">
        <v>40</v>
      </c>
      <c r="B51" s="2" t="s">
        <v>57</v>
      </c>
      <c r="C51" s="3"/>
      <c r="D51" s="34">
        <v>2.6145833333333332E-4</v>
      </c>
      <c r="E51" s="34">
        <v>2.2395833333333336E-4</v>
      </c>
      <c r="F51" s="34">
        <v>2.0393518518518523E-4</v>
      </c>
      <c r="H51" t="s">
        <v>102</v>
      </c>
    </row>
    <row r="52" spans="1:10">
      <c r="A52" s="23"/>
      <c r="B52" s="2"/>
      <c r="C52" s="3"/>
      <c r="D52" s="84">
        <f>(D48+D49+D50+D51)</f>
        <v>1.2369212962962963E-3</v>
      </c>
      <c r="E52" s="83">
        <f>(E48+E49+E50+E51)</f>
        <v>1.0306712962962965E-3</v>
      </c>
      <c r="F52" s="82">
        <f>(F48+F49+F50+F51)</f>
        <v>9.9039351851851871E-4</v>
      </c>
    </row>
    <row r="53" spans="1:10">
      <c r="A53" s="23"/>
      <c r="B53" s="2"/>
      <c r="C53" s="3"/>
    </row>
    <row r="54" spans="1:10">
      <c r="A54" s="23"/>
      <c r="B54" s="2"/>
      <c r="C54" s="3"/>
    </row>
    <row r="55" spans="1:10">
      <c r="A55" s="9"/>
      <c r="B55" s="2"/>
      <c r="C55" s="3"/>
    </row>
    <row r="56" spans="1:10" ht="15.75">
      <c r="A56" s="1" t="s">
        <v>63</v>
      </c>
      <c r="B56" s="6"/>
      <c r="C56" s="6"/>
      <c r="D56" s="50" t="s">
        <v>85</v>
      </c>
      <c r="E56" s="52"/>
    </row>
    <row r="57" spans="1:10">
      <c r="A57" s="7">
        <v>10</v>
      </c>
      <c r="B57" s="4" t="s">
        <v>19</v>
      </c>
      <c r="C57" s="5"/>
      <c r="D57" s="29">
        <v>3.4756944444444446E-4</v>
      </c>
      <c r="E57" s="45"/>
    </row>
    <row r="58" spans="1:10">
      <c r="A58" s="7">
        <v>24</v>
      </c>
      <c r="B58" s="2" t="s">
        <v>64</v>
      </c>
      <c r="C58" s="5"/>
      <c r="D58" s="29">
        <v>4.2847222222222229E-4</v>
      </c>
      <c r="E58" s="45"/>
    </row>
    <row r="59" spans="1:10">
      <c r="A59" s="7">
        <v>38</v>
      </c>
      <c r="B59" s="2" t="s">
        <v>65</v>
      </c>
      <c r="C59" s="5"/>
      <c r="D59" s="30">
        <v>2.9768518518518517E-4</v>
      </c>
      <c r="E59" s="58"/>
    </row>
    <row r="60" spans="1:10">
      <c r="A60" s="7"/>
      <c r="C60" s="5"/>
      <c r="D60" s="82">
        <f>(D57+D58+D59)</f>
        <v>1.073726851851852E-3</v>
      </c>
      <c r="E60" s="45"/>
    </row>
    <row r="61" spans="1:10">
      <c r="A61" s="7"/>
      <c r="C61" s="5"/>
      <c r="D61" s="47"/>
      <c r="E61" s="46"/>
      <c r="G61" s="51"/>
      <c r="H61" s="51"/>
    </row>
    <row r="62" spans="1:10">
      <c r="A62" s="7"/>
      <c r="B62" s="2"/>
      <c r="C62" s="5"/>
      <c r="D62" s="5"/>
      <c r="G62" s="51"/>
      <c r="H62" s="51"/>
    </row>
    <row r="63" spans="1:10">
      <c r="A63" s="7"/>
      <c r="B63" s="4"/>
      <c r="C63" s="5"/>
      <c r="D63" s="5"/>
      <c r="G63" s="51"/>
      <c r="H63" s="51"/>
    </row>
    <row r="64" spans="1:10" ht="15.75">
      <c r="A64" s="1" t="s">
        <v>69</v>
      </c>
      <c r="C64" s="19"/>
      <c r="D64" s="56" t="s">
        <v>18</v>
      </c>
      <c r="E64" s="57" t="s">
        <v>22</v>
      </c>
      <c r="F64" s="57" t="s">
        <v>23</v>
      </c>
      <c r="G64" s="57" t="s">
        <v>98</v>
      </c>
    </row>
    <row r="65" spans="1:8">
      <c r="A65" s="13">
        <v>3</v>
      </c>
      <c r="B65" t="s">
        <v>67</v>
      </c>
      <c r="C65" s="6"/>
      <c r="D65" s="31">
        <v>2.4513888888888887E-4</v>
      </c>
      <c r="E65" s="31">
        <v>2.6076388888888888E-4</v>
      </c>
      <c r="F65" s="31">
        <v>2.415509259259259E-4</v>
      </c>
      <c r="G65" s="31">
        <v>2.5555555555555558E-4</v>
      </c>
    </row>
    <row r="66" spans="1:8">
      <c r="A66" s="12">
        <v>13</v>
      </c>
      <c r="B66" s="4" t="s">
        <v>17</v>
      </c>
      <c r="C66" s="3"/>
      <c r="D66" s="29">
        <v>5.5428240740740741E-4</v>
      </c>
      <c r="E66" s="29">
        <v>5.4363425925925922E-4</v>
      </c>
      <c r="F66" s="29">
        <v>5.2476851851851849E-4</v>
      </c>
      <c r="G66" s="29">
        <v>5.7060185185185187E-4</v>
      </c>
    </row>
    <row r="67" spans="1:8">
      <c r="A67" s="12">
        <v>27</v>
      </c>
      <c r="B67" s="2" t="s">
        <v>64</v>
      </c>
      <c r="C67" s="3"/>
      <c r="D67" s="29">
        <v>5.5300925925925927E-4</v>
      </c>
      <c r="E67" s="29">
        <v>6.2476851851851853E-4</v>
      </c>
      <c r="F67" s="29">
        <v>5.6053240740740749E-4</v>
      </c>
      <c r="G67" s="29">
        <v>5.8877314814814816E-4</v>
      </c>
      <c r="H67" s="53"/>
    </row>
    <row r="68" spans="1:8">
      <c r="A68" s="12">
        <v>41</v>
      </c>
      <c r="B68" s="2" t="s">
        <v>65</v>
      </c>
      <c r="C68" s="3"/>
      <c r="D68" s="30">
        <v>4.6354166666666663E-4</v>
      </c>
      <c r="E68" s="30">
        <v>5.1284722222222226E-4</v>
      </c>
      <c r="F68" s="30">
        <v>4.1932870370370371E-4</v>
      </c>
      <c r="G68" s="30">
        <v>4.7233796296296298E-4</v>
      </c>
      <c r="H68" s="53"/>
    </row>
    <row r="69" spans="1:8">
      <c r="A69" s="13"/>
      <c r="D69" s="83">
        <f>(D65+D66+D67+D68)</f>
        <v>1.8159722222222221E-3</v>
      </c>
      <c r="E69" s="33">
        <f>(E65+E66+E67+E68)</f>
        <v>1.942013888888889E-3</v>
      </c>
      <c r="F69" s="82">
        <f>(F65+F66+F67+F68)</f>
        <v>1.7461805555555555E-3</v>
      </c>
      <c r="G69" s="84">
        <f>(G65+G66+G67+G68)</f>
        <v>1.8872685185185186E-3</v>
      </c>
      <c r="H69" s="53"/>
    </row>
    <row r="70" spans="1:8">
      <c r="A70" s="13"/>
      <c r="D70" s="46"/>
      <c r="E70" s="46"/>
      <c r="F70" s="46"/>
      <c r="G70" s="60"/>
      <c r="H70" s="60"/>
    </row>
    <row r="71" spans="1:8">
      <c r="A71" s="12"/>
      <c r="B71" s="4"/>
      <c r="C71" s="3"/>
    </row>
    <row r="72" spans="1:8">
      <c r="A72" s="12"/>
      <c r="B72" s="4"/>
      <c r="C72" s="3"/>
    </row>
    <row r="73" spans="1:8">
      <c r="A73" s="9"/>
      <c r="B73" s="3"/>
      <c r="C73" s="3"/>
    </row>
    <row r="74" spans="1:8" ht="15.75">
      <c r="A74" s="1" t="s">
        <v>68</v>
      </c>
      <c r="C74" s="19"/>
      <c r="D74" s="57" t="s">
        <v>15</v>
      </c>
      <c r="E74" s="59"/>
      <c r="F74" s="59"/>
    </row>
    <row r="75" spans="1:8">
      <c r="A75" s="24">
        <v>2</v>
      </c>
      <c r="B75" t="s">
        <v>67</v>
      </c>
      <c r="C75" s="6"/>
      <c r="D75" s="29">
        <v>2.6331018518518516E-4</v>
      </c>
      <c r="E75" s="61"/>
      <c r="F75" s="61"/>
    </row>
    <row r="76" spans="1:8">
      <c r="A76" s="23">
        <v>13</v>
      </c>
      <c r="B76" s="4" t="s">
        <v>17</v>
      </c>
      <c r="C76" s="3"/>
      <c r="D76" s="29">
        <v>2.7268518518518522E-4</v>
      </c>
      <c r="E76" s="53"/>
      <c r="F76" s="53"/>
    </row>
    <row r="77" spans="1:8">
      <c r="A77" s="23">
        <v>27</v>
      </c>
      <c r="B77" s="2" t="s">
        <v>64</v>
      </c>
      <c r="C77" s="3"/>
      <c r="D77" s="29">
        <v>2.7025462962962967E-4</v>
      </c>
      <c r="E77" s="53"/>
      <c r="F77" s="53"/>
    </row>
    <row r="78" spans="1:8">
      <c r="A78" s="23">
        <v>41</v>
      </c>
      <c r="B78" s="2" t="s">
        <v>65</v>
      </c>
      <c r="C78" s="3"/>
      <c r="D78" s="30">
        <v>2.0833333333333335E-4</v>
      </c>
      <c r="E78" s="53"/>
      <c r="F78" s="53"/>
    </row>
    <row r="79" spans="1:8">
      <c r="A79" s="8"/>
      <c r="B79" s="2"/>
      <c r="C79" s="3"/>
      <c r="D79" s="82">
        <f>(D75+D76+D77+D78)</f>
        <v>1.0145833333333335E-3</v>
      </c>
      <c r="E79" s="45"/>
      <c r="F79" s="45"/>
    </row>
    <row r="80" spans="1:8">
      <c r="A80" s="8"/>
      <c r="B80" s="2"/>
      <c r="C80" s="3"/>
      <c r="D80" s="2"/>
      <c r="E80" s="2"/>
      <c r="F80" s="2"/>
    </row>
    <row r="81" spans="1:10">
      <c r="A81" s="8"/>
      <c r="B81" s="2"/>
      <c r="C81" s="3"/>
      <c r="D81" s="2"/>
      <c r="E81" s="2"/>
      <c r="F81" s="2"/>
    </row>
    <row r="82" spans="1:10">
      <c r="A82" s="8"/>
      <c r="B82" s="2"/>
      <c r="C82" s="3"/>
      <c r="D82" s="2"/>
      <c r="E82" s="2"/>
      <c r="F82" s="2"/>
    </row>
    <row r="83" spans="1:10">
      <c r="A83" s="8"/>
      <c r="B83" s="2"/>
      <c r="C83" s="3"/>
      <c r="D83" s="2"/>
      <c r="E83" s="2"/>
      <c r="F83" s="2"/>
    </row>
    <row r="84" spans="1:10" ht="15.75">
      <c r="A84" s="1" t="s">
        <v>74</v>
      </c>
      <c r="B84" s="4"/>
      <c r="C84" s="2"/>
      <c r="D84" s="62" t="s">
        <v>29</v>
      </c>
      <c r="F84" s="1" t="s">
        <v>75</v>
      </c>
      <c r="G84" s="19"/>
      <c r="H84" s="63" t="s">
        <v>31</v>
      </c>
      <c r="I84" s="64"/>
    </row>
    <row r="85" spans="1:10">
      <c r="A85" s="14">
        <v>14</v>
      </c>
      <c r="B85" t="s">
        <v>17</v>
      </c>
      <c r="C85" s="6"/>
      <c r="D85" s="31">
        <v>5.3738425925925926E-4</v>
      </c>
      <c r="F85" s="14">
        <v>14</v>
      </c>
      <c r="G85" t="s">
        <v>17</v>
      </c>
      <c r="H85" s="29">
        <v>5.3020833333333338E-4</v>
      </c>
      <c r="I85" s="45"/>
    </row>
    <row r="86" spans="1:10">
      <c r="A86" s="25">
        <v>28</v>
      </c>
      <c r="B86" s="2" t="s">
        <v>64</v>
      </c>
      <c r="C86" s="3"/>
      <c r="D86" s="36">
        <v>6.648148148148147E-4</v>
      </c>
      <c r="E86" s="2"/>
      <c r="F86" s="25">
        <v>28</v>
      </c>
      <c r="G86" s="2" t="s">
        <v>64</v>
      </c>
      <c r="H86" s="29">
        <v>6.339120370370371E-4</v>
      </c>
      <c r="I86" s="45"/>
    </row>
    <row r="87" spans="1:10">
      <c r="A87" s="25">
        <v>42</v>
      </c>
      <c r="B87" s="2" t="s">
        <v>65</v>
      </c>
      <c r="C87" s="3"/>
      <c r="D87" s="37">
        <v>4.8032407407407404E-4</v>
      </c>
      <c r="E87" s="2"/>
      <c r="F87" s="25">
        <v>42</v>
      </c>
      <c r="G87" s="2" t="s">
        <v>65</v>
      </c>
      <c r="H87" s="30">
        <v>4.8611111111111104E-4</v>
      </c>
      <c r="I87" s="45"/>
    </row>
    <row r="88" spans="1:10">
      <c r="C88" s="3"/>
      <c r="D88" s="82">
        <f>(D85+D86+D87)</f>
        <v>1.6825231481481478E-3</v>
      </c>
      <c r="E88" s="2"/>
      <c r="H88" s="82">
        <f>(H85+H86+H87)</f>
        <v>1.6502314814814815E-3</v>
      </c>
      <c r="I88" s="45"/>
    </row>
    <row r="89" spans="1:10">
      <c r="A89" s="8"/>
      <c r="B89" s="2"/>
      <c r="C89" s="3"/>
      <c r="D89" s="2"/>
      <c r="E89" s="2"/>
      <c r="F89" s="2"/>
      <c r="J89" s="49"/>
    </row>
    <row r="90" spans="1:10">
      <c r="A90" s="8"/>
      <c r="B90" s="2"/>
      <c r="C90" s="3"/>
      <c r="D90" s="2"/>
      <c r="E90" s="2"/>
      <c r="F90" s="2"/>
    </row>
    <row r="91" spans="1:10">
      <c r="A91" s="8"/>
      <c r="B91" s="2"/>
      <c r="C91" s="3"/>
      <c r="D91" s="2"/>
      <c r="E91" s="2"/>
      <c r="F91" s="2"/>
    </row>
    <row r="92" spans="1:10">
      <c r="A92" s="8"/>
      <c r="B92" s="2"/>
      <c r="C92" s="3"/>
      <c r="D92" s="2"/>
      <c r="E92" s="2"/>
      <c r="F92" s="2"/>
    </row>
    <row r="93" spans="1:10" ht="15.75">
      <c r="A93" s="1" t="s">
        <v>70</v>
      </c>
      <c r="B93" s="4"/>
      <c r="C93" s="2"/>
      <c r="D93" s="1" t="s">
        <v>21</v>
      </c>
      <c r="E93" s="56" t="s">
        <v>20</v>
      </c>
      <c r="F93" s="56" t="s">
        <v>86</v>
      </c>
      <c r="G93" s="19"/>
    </row>
    <row r="94" spans="1:10">
      <c r="A94" s="24">
        <v>4</v>
      </c>
      <c r="B94" s="4" t="s">
        <v>71</v>
      </c>
      <c r="C94" s="6"/>
      <c r="D94" s="31">
        <v>5.094907407407408E-4</v>
      </c>
      <c r="E94" s="31">
        <v>4.8935185185185182E-4</v>
      </c>
      <c r="F94" s="31">
        <v>5.5520833333333333E-4</v>
      </c>
    </row>
    <row r="95" spans="1:10">
      <c r="A95" s="12">
        <v>15</v>
      </c>
      <c r="B95" t="s">
        <v>17</v>
      </c>
      <c r="D95" s="29">
        <v>4.80787037037037E-4</v>
      </c>
      <c r="E95" s="29">
        <v>5.1250000000000004E-4</v>
      </c>
      <c r="F95" s="29">
        <v>6.0405092592592596E-4</v>
      </c>
    </row>
    <row r="96" spans="1:10">
      <c r="A96" s="21">
        <v>29</v>
      </c>
      <c r="B96" s="2" t="s">
        <v>64</v>
      </c>
      <c r="C96" s="3"/>
      <c r="D96" s="29">
        <v>5.4583333333333328E-4</v>
      </c>
      <c r="E96" s="29">
        <v>5.0706018518518526E-4</v>
      </c>
      <c r="F96" s="29">
        <v>5.7291666666666667E-4</v>
      </c>
    </row>
    <row r="97" spans="1:9">
      <c r="A97" s="12">
        <v>30</v>
      </c>
      <c r="B97" s="2" t="s">
        <v>65</v>
      </c>
      <c r="C97" s="3"/>
      <c r="D97" s="30">
        <v>4.3298611111111104E-4</v>
      </c>
      <c r="E97" s="30">
        <v>4.2175925925925926E-4</v>
      </c>
      <c r="F97" s="30">
        <v>4.7071759259259267E-4</v>
      </c>
    </row>
    <row r="98" spans="1:9">
      <c r="D98" s="83">
        <f>(D94+D95+D96+D97)</f>
        <v>1.9690972222222223E-3</v>
      </c>
      <c r="E98" s="82">
        <f>(E94+E95+E96+E97)</f>
        <v>1.9306712962962964E-3</v>
      </c>
      <c r="F98" s="84">
        <f>(F94+F95+F96+F97)</f>
        <v>2.2028935185185185E-3</v>
      </c>
    </row>
    <row r="99" spans="1:9">
      <c r="A99" s="9"/>
      <c r="B99" s="4"/>
      <c r="C99" s="5"/>
      <c r="D99" s="48"/>
      <c r="E99" s="46"/>
      <c r="I99" s="46"/>
    </row>
    <row r="101" spans="1:9">
      <c r="A101" s="9"/>
      <c r="B101" s="4"/>
      <c r="C101" s="5"/>
      <c r="D101" s="10"/>
    </row>
    <row r="102" spans="1:9">
      <c r="A102" s="9"/>
      <c r="B102" s="4"/>
      <c r="C102" s="5"/>
      <c r="D102" s="10"/>
    </row>
    <row r="103" spans="1:9" ht="15.75">
      <c r="A103" s="1" t="s">
        <v>73</v>
      </c>
      <c r="C103" s="3"/>
      <c r="D103" s="57" t="s">
        <v>24</v>
      </c>
      <c r="E103" s="56" t="s">
        <v>28</v>
      </c>
    </row>
    <row r="104" spans="1:9">
      <c r="A104" s="21">
        <v>5</v>
      </c>
      <c r="B104" s="4" t="s">
        <v>71</v>
      </c>
      <c r="D104" s="29">
        <v>5.118055555555556E-4</v>
      </c>
      <c r="E104" s="29">
        <v>4.7858796296296299E-4</v>
      </c>
    </row>
    <row r="105" spans="1:9">
      <c r="A105" s="12">
        <v>16</v>
      </c>
      <c r="B105" s="4" t="s">
        <v>19</v>
      </c>
      <c r="D105" s="29">
        <v>4.773148148148148E-4</v>
      </c>
      <c r="E105" s="29">
        <v>4.4016203703703708E-4</v>
      </c>
    </row>
    <row r="106" spans="1:9">
      <c r="A106" s="21">
        <v>30</v>
      </c>
      <c r="B106" s="2" t="s">
        <v>64</v>
      </c>
      <c r="D106" s="29">
        <v>5.4537037037037043E-4</v>
      </c>
      <c r="E106" s="29">
        <v>5.3634259259259271E-4</v>
      </c>
    </row>
    <row r="107" spans="1:9">
      <c r="A107" s="23">
        <v>44</v>
      </c>
      <c r="B107" s="2" t="s">
        <v>65</v>
      </c>
      <c r="D107" s="30">
        <v>4.0057870370370372E-4</v>
      </c>
      <c r="E107" s="30">
        <v>4.0150462962962964E-4</v>
      </c>
    </row>
    <row r="108" spans="1:9">
      <c r="D108" s="83">
        <f>(D104+D105+D106+D107)</f>
        <v>1.9350694444444446E-3</v>
      </c>
      <c r="E108" s="82">
        <f t="shared" ref="E108" si="4">(E104+E105+E106+E107)</f>
        <v>1.8565972222222226E-3</v>
      </c>
      <c r="H108" s="46"/>
      <c r="I108" s="46"/>
    </row>
    <row r="109" spans="1:9">
      <c r="C109" s="3"/>
      <c r="D109" s="2"/>
      <c r="E109" s="2"/>
      <c r="F109" s="2"/>
    </row>
    <row r="110" spans="1:9">
      <c r="C110" s="3"/>
    </row>
    <row r="111" spans="1:9">
      <c r="C111" s="3"/>
    </row>
    <row r="112" spans="1:9" ht="15.75">
      <c r="A112" s="1" t="s">
        <v>72</v>
      </c>
      <c r="B112" s="4"/>
      <c r="C112" s="5"/>
      <c r="D112" s="56" t="s">
        <v>26</v>
      </c>
      <c r="E112" s="56" t="s">
        <v>27</v>
      </c>
      <c r="G112" s="65"/>
      <c r="H112" s="49"/>
      <c r="I112" s="66"/>
    </row>
    <row r="113" spans="1:9">
      <c r="A113" s="9">
        <v>6</v>
      </c>
      <c r="B113" s="4" t="s">
        <v>71</v>
      </c>
      <c r="C113" s="5"/>
      <c r="D113" s="35">
        <v>4.3506944444444447E-4</v>
      </c>
      <c r="E113" s="35">
        <v>4.4571759259259255E-4</v>
      </c>
      <c r="G113" s="67"/>
      <c r="H113" s="59"/>
      <c r="I113" s="45"/>
    </row>
    <row r="114" spans="1:9">
      <c r="A114" s="9">
        <v>17</v>
      </c>
      <c r="B114" t="s">
        <v>17</v>
      </c>
      <c r="C114" s="5"/>
      <c r="D114" s="35">
        <v>4.2916666666666667E-4</v>
      </c>
      <c r="E114" s="35">
        <v>4.224537037037037E-4</v>
      </c>
      <c r="G114" s="68"/>
      <c r="H114" s="49"/>
      <c r="I114" s="69"/>
    </row>
    <row r="115" spans="1:9">
      <c r="A115" s="9">
        <v>31</v>
      </c>
      <c r="B115" s="2" t="s">
        <v>64</v>
      </c>
      <c r="C115" s="5"/>
      <c r="D115" s="35">
        <v>4.8391203703703709E-4</v>
      </c>
      <c r="E115" s="35">
        <v>5.3020833333333338E-4</v>
      </c>
      <c r="G115" s="67"/>
      <c r="H115" s="49"/>
      <c r="I115" s="45"/>
    </row>
    <row r="116" spans="1:9">
      <c r="A116" s="9">
        <v>45</v>
      </c>
      <c r="B116" s="2" t="s">
        <v>65</v>
      </c>
      <c r="C116" s="5"/>
      <c r="D116" s="38">
        <v>3.7870370370370374E-4</v>
      </c>
      <c r="E116" s="38">
        <v>3.8726851851851851E-4</v>
      </c>
      <c r="G116" s="67"/>
      <c r="H116" s="49"/>
      <c r="I116" s="45"/>
    </row>
    <row r="117" spans="1:9">
      <c r="C117" s="3"/>
      <c r="D117" s="82">
        <f>(D113+D114+D115+D116)</f>
        <v>1.726851851851852E-3</v>
      </c>
      <c r="E117" s="83">
        <f>(E113+E114+E115+E116)</f>
        <v>1.7856481481481482E-3</v>
      </c>
      <c r="G117" s="49"/>
      <c r="H117" s="49"/>
      <c r="I117" s="45"/>
    </row>
    <row r="118" spans="1:9">
      <c r="C118" s="3"/>
      <c r="D118" s="46"/>
      <c r="G118" s="49"/>
      <c r="H118" s="49"/>
      <c r="I118" s="55"/>
    </row>
    <row r="119" spans="1:9">
      <c r="C119" s="3"/>
    </row>
    <row r="120" spans="1:9">
      <c r="C120" s="3"/>
    </row>
    <row r="121" spans="1:9">
      <c r="C121" s="3"/>
    </row>
    <row r="122" spans="1:9" ht="15.75">
      <c r="A122" s="1" t="s">
        <v>25</v>
      </c>
      <c r="B122" s="6"/>
      <c r="C122" s="6"/>
      <c r="D122" s="71" t="s">
        <v>34</v>
      </c>
      <c r="E122" s="71" t="s">
        <v>35</v>
      </c>
      <c r="F122" s="11"/>
      <c r="G122" s="11"/>
    </row>
    <row r="123" spans="1:9" ht="15.75">
      <c r="A123" s="9">
        <v>6</v>
      </c>
      <c r="B123" t="s">
        <v>71</v>
      </c>
      <c r="C123" s="3"/>
      <c r="D123" s="36">
        <v>4.2789351851851848E-4</v>
      </c>
      <c r="E123" s="36">
        <v>4.9583333333333337E-4</v>
      </c>
      <c r="F123" s="58"/>
      <c r="G123" s="1" t="s">
        <v>32</v>
      </c>
      <c r="I123" s="70" t="s">
        <v>30</v>
      </c>
    </row>
    <row r="124" spans="1:9">
      <c r="A124" s="9">
        <v>18</v>
      </c>
      <c r="B124" t="s">
        <v>17</v>
      </c>
      <c r="C124" s="3"/>
      <c r="D124" s="36">
        <v>4.416666666666666E-4</v>
      </c>
      <c r="E124" s="36">
        <v>5.3101851851851856E-4</v>
      </c>
      <c r="F124" s="58"/>
      <c r="G124" s="15">
        <v>18</v>
      </c>
      <c r="H124" t="s">
        <v>17</v>
      </c>
      <c r="I124" s="33">
        <v>4.1377314814814814E-4</v>
      </c>
    </row>
    <row r="125" spans="1:9">
      <c r="A125" s="9">
        <v>32</v>
      </c>
      <c r="B125" s="2" t="s">
        <v>64</v>
      </c>
      <c r="C125" s="3"/>
      <c r="D125" s="36">
        <v>5.0972222222222228E-4</v>
      </c>
      <c r="E125" s="36">
        <v>5.6018518518518516E-4</v>
      </c>
      <c r="F125" s="58"/>
      <c r="G125" s="25">
        <v>32</v>
      </c>
      <c r="H125" s="2" t="s">
        <v>64</v>
      </c>
      <c r="I125" s="29">
        <v>5.4108796296296294E-4</v>
      </c>
    </row>
    <row r="126" spans="1:9">
      <c r="A126" s="9">
        <v>46</v>
      </c>
      <c r="B126" s="2" t="s">
        <v>65</v>
      </c>
      <c r="C126" s="3"/>
      <c r="D126" s="37">
        <v>3.810185185185186E-4</v>
      </c>
      <c r="E126" s="37">
        <v>4.4120370370370369E-4</v>
      </c>
      <c r="F126" s="58"/>
      <c r="G126" s="25">
        <v>46</v>
      </c>
      <c r="H126" s="2" t="s">
        <v>65</v>
      </c>
      <c r="I126" s="30">
        <v>3.8831018518518511E-4</v>
      </c>
    </row>
    <row r="127" spans="1:9">
      <c r="A127" s="9"/>
      <c r="B127" s="2"/>
      <c r="C127" s="3"/>
      <c r="D127" s="86">
        <f>(D123+D124+D125+D126)</f>
        <v>1.7603009259259258E-3</v>
      </c>
      <c r="E127" s="85">
        <f>(E123+E124+E125+E126)</f>
        <v>2.0282407407407406E-3</v>
      </c>
      <c r="F127" s="58"/>
      <c r="I127" s="82">
        <f>(I124+I125+I126)</f>
        <v>1.3431712962962963E-3</v>
      </c>
    </row>
    <row r="128" spans="1:9">
      <c r="A128" s="9"/>
      <c r="B128" s="2"/>
      <c r="C128" s="3"/>
      <c r="D128" s="47"/>
      <c r="E128" s="47"/>
      <c r="F128" s="55"/>
      <c r="G128" s="49"/>
    </row>
    <row r="129" spans="1:12">
      <c r="A129" s="9"/>
      <c r="B129" s="2"/>
      <c r="C129" s="3"/>
    </row>
    <row r="130" spans="1:12">
      <c r="A130" s="9"/>
      <c r="B130" s="2"/>
      <c r="C130" s="3"/>
    </row>
    <row r="132" spans="1:12" ht="15.75">
      <c r="A132" s="1" t="s">
        <v>36</v>
      </c>
      <c r="B132" s="6"/>
      <c r="C132" s="6"/>
      <c r="D132" s="1" t="s">
        <v>38</v>
      </c>
      <c r="E132" s="71" t="s">
        <v>39</v>
      </c>
      <c r="F132" s="71" t="s">
        <v>37</v>
      </c>
      <c r="G132" s="71" t="s">
        <v>40</v>
      </c>
    </row>
    <row r="133" spans="1:12">
      <c r="A133" s="9">
        <v>7</v>
      </c>
      <c r="B133" t="s">
        <v>71</v>
      </c>
      <c r="C133" s="3"/>
      <c r="D133" s="29">
        <v>4.2233796296296306E-4</v>
      </c>
      <c r="E133" s="29">
        <v>3.6053240740740745E-4</v>
      </c>
      <c r="F133" s="29">
        <v>4.6655092592592598E-4</v>
      </c>
      <c r="G133" s="29">
        <v>4.246527777777777E-4</v>
      </c>
    </row>
    <row r="134" spans="1:12">
      <c r="A134" s="9">
        <v>19</v>
      </c>
      <c r="B134" t="s">
        <v>17</v>
      </c>
      <c r="C134" s="3"/>
      <c r="D134" s="29">
        <v>5.0057870370370371E-4</v>
      </c>
      <c r="E134" s="29">
        <v>4.1273148148148142E-4</v>
      </c>
      <c r="F134" s="29">
        <v>4.8402777777777772E-4</v>
      </c>
      <c r="G134" s="29">
        <v>4.4004629629629629E-4</v>
      </c>
    </row>
    <row r="135" spans="1:12">
      <c r="A135" s="9">
        <v>33</v>
      </c>
      <c r="B135" s="2" t="s">
        <v>64</v>
      </c>
      <c r="D135" s="29">
        <v>4.6180555555555553E-4</v>
      </c>
      <c r="E135" s="29">
        <v>5.2013888888888889E-4</v>
      </c>
      <c r="F135" s="29">
        <v>4.9918981481481483E-4</v>
      </c>
      <c r="G135" s="29">
        <v>5.011574074074073E-4</v>
      </c>
    </row>
    <row r="136" spans="1:12">
      <c r="A136" s="9">
        <v>47</v>
      </c>
      <c r="B136" s="2" t="s">
        <v>65</v>
      </c>
      <c r="D136" s="30">
        <v>3.5266203703703702E-4</v>
      </c>
      <c r="E136" s="30">
        <v>3.452546296296296E-4</v>
      </c>
      <c r="F136" s="30">
        <v>4.0972222222222218E-4</v>
      </c>
      <c r="G136" s="30">
        <v>3.6168981481481485E-4</v>
      </c>
      <c r="H136" s="53"/>
    </row>
    <row r="137" spans="1:12">
      <c r="C137" s="3"/>
      <c r="D137" s="84">
        <f>(D133+D134+D135+D136)</f>
        <v>1.7373842592592593E-3</v>
      </c>
      <c r="E137" s="82">
        <f>(E133+E134+E135+E136)</f>
        <v>1.6386574074074075E-3</v>
      </c>
      <c r="F137" s="33">
        <f>(F133+F134+F135+F136)</f>
        <v>1.8594907407407408E-3</v>
      </c>
      <c r="G137" s="83">
        <f>(G133+G134+G135+G136)</f>
        <v>1.7275462962962963E-3</v>
      </c>
      <c r="H137" s="53"/>
    </row>
    <row r="138" spans="1:12">
      <c r="C138" s="3"/>
      <c r="D138" s="72"/>
      <c r="E138" s="72"/>
      <c r="F138" s="72"/>
      <c r="G138" s="39"/>
      <c r="H138" s="39"/>
    </row>
    <row r="139" spans="1:12">
      <c r="C139" s="3"/>
    </row>
    <row r="140" spans="1:12">
      <c r="A140" s="9"/>
      <c r="C140" s="3"/>
    </row>
    <row r="141" spans="1:12">
      <c r="A141" s="9"/>
      <c r="C141" s="3"/>
    </row>
    <row r="142" spans="1:12" ht="15.75">
      <c r="A142" s="1" t="s">
        <v>41</v>
      </c>
      <c r="C142" s="19"/>
      <c r="D142" s="73" t="s">
        <v>44</v>
      </c>
      <c r="E142" s="73" t="s">
        <v>42</v>
      </c>
      <c r="F142" s="73" t="s">
        <v>87</v>
      </c>
      <c r="G142" s="73" t="s">
        <v>43</v>
      </c>
      <c r="H142" s="63" t="s">
        <v>45</v>
      </c>
      <c r="I142" s="73" t="s">
        <v>33</v>
      </c>
      <c r="L142" s="49"/>
    </row>
    <row r="143" spans="1:12">
      <c r="A143" s="26">
        <v>34</v>
      </c>
      <c r="B143" t="s">
        <v>17</v>
      </c>
      <c r="C143" s="6"/>
      <c r="D143" s="29">
        <v>4.8414351851851846E-4</v>
      </c>
      <c r="E143" s="33">
        <v>4.0914351851851854E-4</v>
      </c>
      <c r="F143" s="31">
        <v>4.5138888888888892E-4</v>
      </c>
      <c r="G143" s="31">
        <v>4.3900462962962963E-4</v>
      </c>
      <c r="H143" s="31">
        <v>4.0891203703703706E-4</v>
      </c>
      <c r="I143" s="29">
        <v>4.2499999999999998E-4</v>
      </c>
      <c r="J143" s="19"/>
      <c r="L143" s="49"/>
    </row>
    <row r="144" spans="1:12">
      <c r="A144" s="26">
        <v>48</v>
      </c>
      <c r="B144" s="2" t="s">
        <v>64</v>
      </c>
      <c r="C144" s="2"/>
      <c r="D144" s="29">
        <v>4.9768518518518521E-4</v>
      </c>
      <c r="E144" s="29">
        <v>4.7766203703703707E-4</v>
      </c>
      <c r="F144" s="29">
        <v>5.1909722222222223E-4</v>
      </c>
      <c r="G144" s="29">
        <v>5.0162037037037037E-4</v>
      </c>
      <c r="H144" s="29">
        <v>4.2638888888888897E-4</v>
      </c>
      <c r="I144" s="29">
        <v>4.6435185185185186E-4</v>
      </c>
      <c r="L144" s="45"/>
    </row>
    <row r="145" spans="1:13">
      <c r="A145" s="26"/>
      <c r="B145" s="2" t="s">
        <v>65</v>
      </c>
      <c r="C145" s="2"/>
      <c r="D145" s="29">
        <v>3.9930555555555552E-4</v>
      </c>
      <c r="E145" s="29">
        <v>3.5555555555555557E-4</v>
      </c>
      <c r="F145" s="29">
        <v>3.880787037037038E-4</v>
      </c>
      <c r="G145" s="29">
        <v>3.6168981481481485E-4</v>
      </c>
      <c r="H145" s="29">
        <v>3.4108796296296296E-4</v>
      </c>
      <c r="I145" s="29">
        <v>3.6006944444444438E-4</v>
      </c>
      <c r="L145" s="45"/>
    </row>
    <row r="146" spans="1:13">
      <c r="D146" s="81">
        <f>(D143+D144+D145)</f>
        <v>1.3811342592592593E-3</v>
      </c>
      <c r="E146" s="89">
        <f t="shared" ref="E146:I146" si="5">(E143+E144+E145)</f>
        <v>1.2423611111111112E-3</v>
      </c>
      <c r="F146" s="81">
        <f t="shared" si="5"/>
        <v>1.3585648148148151E-3</v>
      </c>
      <c r="G146" s="81">
        <f t="shared" si="5"/>
        <v>1.302314814814815E-3</v>
      </c>
      <c r="H146" s="88">
        <f t="shared" si="5"/>
        <v>1.1763888888888889E-3</v>
      </c>
      <c r="I146" s="90">
        <f t="shared" si="5"/>
        <v>1.2494212962962962E-3</v>
      </c>
      <c r="L146" s="45"/>
    </row>
    <row r="147" spans="1:13">
      <c r="A147" s="8"/>
      <c r="C147" s="2"/>
      <c r="D147" s="46"/>
      <c r="E147" s="46"/>
      <c r="F147" s="46"/>
      <c r="G147" s="39"/>
      <c r="H147" s="39"/>
      <c r="I147" s="39"/>
      <c r="L147" s="49"/>
    </row>
    <row r="148" spans="1:13">
      <c r="A148" s="8"/>
      <c r="C148" s="2"/>
    </row>
    <row r="149" spans="1:13">
      <c r="A149" s="8"/>
      <c r="C149" s="2"/>
      <c r="G149" s="87"/>
    </row>
    <row r="150" spans="1:13">
      <c r="A150" s="8"/>
      <c r="C150" s="2"/>
    </row>
    <row r="151" spans="1:13" ht="15.75">
      <c r="A151" s="1" t="s">
        <v>46</v>
      </c>
      <c r="C151" s="18"/>
      <c r="D151" s="74" t="s">
        <v>88</v>
      </c>
      <c r="G151" s="1" t="s">
        <v>89</v>
      </c>
      <c r="I151" s="75" t="s">
        <v>97</v>
      </c>
    </row>
    <row r="152" spans="1:13">
      <c r="A152" s="27">
        <v>21</v>
      </c>
      <c r="B152" t="s">
        <v>17</v>
      </c>
      <c r="D152" s="29">
        <v>5.6886574074074066E-4</v>
      </c>
      <c r="G152" s="27">
        <v>21</v>
      </c>
      <c r="H152" t="s">
        <v>17</v>
      </c>
      <c r="I152" s="29">
        <v>5.0682870370370367E-4</v>
      </c>
    </row>
    <row r="153" spans="1:13">
      <c r="A153" s="28">
        <v>35</v>
      </c>
      <c r="B153" s="2" t="s">
        <v>64</v>
      </c>
      <c r="C153" s="6"/>
      <c r="D153" s="31">
        <v>5.5520833333333333E-4</v>
      </c>
      <c r="E153" s="6"/>
      <c r="G153" s="28">
        <v>35</v>
      </c>
      <c r="H153" s="2" t="s">
        <v>64</v>
      </c>
      <c r="I153" s="31">
        <v>5.1712962962962964E-4</v>
      </c>
    </row>
    <row r="154" spans="1:13">
      <c r="A154" s="27">
        <v>49</v>
      </c>
      <c r="B154" s="2" t="s">
        <v>76</v>
      </c>
      <c r="C154" s="2"/>
      <c r="D154" s="37">
        <v>9.884259259259258E-4</v>
      </c>
      <c r="G154" s="27">
        <v>49</v>
      </c>
      <c r="H154" s="2" t="s">
        <v>65</v>
      </c>
      <c r="I154" s="37">
        <v>4.2962962962962958E-4</v>
      </c>
    </row>
    <row r="155" spans="1:13">
      <c r="C155" s="2"/>
      <c r="D155" s="33">
        <f>(D152+D153+D154)</f>
        <v>2.1124999999999998E-3</v>
      </c>
      <c r="H155" s="2"/>
      <c r="I155" s="33">
        <f>(I152+I153+I154)</f>
        <v>1.4535879629629629E-3</v>
      </c>
    </row>
    <row r="156" spans="1:13">
      <c r="C156" s="2"/>
      <c r="D156" s="46"/>
    </row>
    <row r="157" spans="1:13">
      <c r="C157" s="2"/>
    </row>
    <row r="158" spans="1:13">
      <c r="C158" s="2"/>
    </row>
    <row r="159" spans="1:13">
      <c r="C159" s="2"/>
    </row>
    <row r="160" spans="1:13" ht="15.75">
      <c r="A160" s="1" t="s">
        <v>47</v>
      </c>
      <c r="C160" s="18"/>
      <c r="D160" s="74" t="s">
        <v>52</v>
      </c>
      <c r="E160" s="74" t="s">
        <v>55</v>
      </c>
      <c r="F160" s="74" t="s">
        <v>49</v>
      </c>
      <c r="G160" s="74" t="s">
        <v>54</v>
      </c>
      <c r="H160" s="74" t="s">
        <v>92</v>
      </c>
      <c r="I160" s="74" t="s">
        <v>50</v>
      </c>
      <c r="J160" s="76"/>
      <c r="K160" s="76"/>
      <c r="L160" s="49"/>
      <c r="M160" s="49"/>
    </row>
    <row r="161" spans="1:13">
      <c r="A161" s="27">
        <v>21</v>
      </c>
      <c r="B161" t="s">
        <v>17</v>
      </c>
      <c r="C161" s="2"/>
      <c r="D161" s="29">
        <v>5.3206018518518522E-4</v>
      </c>
      <c r="E161" s="29">
        <v>7.1886574074074073E-4</v>
      </c>
      <c r="F161" s="29">
        <v>4.6805555555555554E-4</v>
      </c>
      <c r="G161" s="29">
        <v>7.2083333333333331E-4</v>
      </c>
      <c r="H161" s="29">
        <v>4.4062499999999999E-4</v>
      </c>
      <c r="I161" s="29">
        <v>5.0682870370370367E-4</v>
      </c>
      <c r="J161" s="45"/>
      <c r="K161" s="45"/>
      <c r="L161" s="49"/>
      <c r="M161" s="49"/>
    </row>
    <row r="162" spans="1:13">
      <c r="A162" s="27">
        <v>35</v>
      </c>
      <c r="B162" s="2" t="s">
        <v>64</v>
      </c>
      <c r="C162" s="2"/>
      <c r="D162" s="29">
        <v>5.3634259259259271E-4</v>
      </c>
      <c r="E162" s="29">
        <v>6.20949074074074E-4</v>
      </c>
      <c r="F162" s="29">
        <v>4.8657407407407411E-4</v>
      </c>
      <c r="G162" s="29">
        <v>7.0995370370370364E-4</v>
      </c>
      <c r="H162" s="29">
        <v>4.7650462962962967E-4</v>
      </c>
      <c r="I162" s="29">
        <v>5.118055555555556E-4</v>
      </c>
      <c r="J162" s="45"/>
      <c r="K162" s="45"/>
      <c r="L162" s="49"/>
      <c r="M162" s="49"/>
    </row>
    <row r="163" spans="1:13">
      <c r="A163" s="27">
        <v>49</v>
      </c>
      <c r="B163" s="2" t="s">
        <v>76</v>
      </c>
      <c r="C163" s="2"/>
      <c r="D163" s="30">
        <v>1.0499999999999999E-3</v>
      </c>
      <c r="E163" s="30">
        <v>1.0781249999999999E-3</v>
      </c>
      <c r="F163" s="30">
        <v>8.5578703703703695E-4</v>
      </c>
      <c r="G163" s="30">
        <v>1.2631944444444444E-3</v>
      </c>
      <c r="H163" s="30">
        <v>8.0081018518518522E-4</v>
      </c>
      <c r="I163" s="30">
        <v>1.136111111111111E-3</v>
      </c>
      <c r="J163" s="45"/>
      <c r="K163" s="45"/>
      <c r="L163" s="49"/>
      <c r="M163" s="49"/>
    </row>
    <row r="164" spans="1:13">
      <c r="A164" s="8"/>
      <c r="C164" s="2"/>
      <c r="D164" s="33">
        <f>(D161+D162+D163)</f>
        <v>2.1184027777777781E-3</v>
      </c>
      <c r="E164" s="33">
        <f t="shared" ref="E164" si="6">(E161+E162+E163)</f>
        <v>2.4179398148148146E-3</v>
      </c>
      <c r="F164" s="83">
        <f t="shared" ref="F164:I164" si="7">(F161+F162+F163)</f>
        <v>1.8104166666666668E-3</v>
      </c>
      <c r="G164" s="33">
        <f t="shared" si="7"/>
        <v>2.6939814814814812E-3</v>
      </c>
      <c r="H164" s="82">
        <f t="shared" si="7"/>
        <v>1.7179398148148149E-3</v>
      </c>
      <c r="I164" s="29">
        <f t="shared" si="7"/>
        <v>2.1547453703703702E-3</v>
      </c>
      <c r="J164" s="45"/>
      <c r="K164" s="45"/>
      <c r="L164" s="49"/>
      <c r="M164" s="49"/>
    </row>
    <row r="165" spans="1:13">
      <c r="A165" s="8"/>
      <c r="C165" s="2"/>
      <c r="D165" s="39">
        <v>6</v>
      </c>
      <c r="E165" s="39">
        <v>10</v>
      </c>
      <c r="F165" s="39"/>
      <c r="G165" s="39">
        <v>11</v>
      </c>
      <c r="H165" s="39"/>
      <c r="I165" s="39">
        <v>7</v>
      </c>
      <c r="J165" s="39"/>
      <c r="K165" s="39"/>
    </row>
    <row r="166" spans="1:13">
      <c r="A166" s="8"/>
      <c r="C166" s="2"/>
    </row>
    <row r="167" spans="1:13">
      <c r="A167" s="8"/>
      <c r="C167" s="2"/>
    </row>
    <row r="168" spans="1:13">
      <c r="A168" s="8"/>
      <c r="C168" s="2"/>
    </row>
    <row r="169" spans="1:13">
      <c r="A169" s="8"/>
      <c r="C169" s="2"/>
      <c r="D169" s="2"/>
    </row>
    <row r="170" spans="1:13" ht="15.75">
      <c r="A170" s="8"/>
      <c r="C170" s="2"/>
      <c r="D170" s="74" t="s">
        <v>90</v>
      </c>
      <c r="E170" s="74" t="s">
        <v>91</v>
      </c>
      <c r="F170" s="74" t="s">
        <v>51</v>
      </c>
      <c r="G170" s="74" t="s">
        <v>48</v>
      </c>
      <c r="H170" s="77" t="s">
        <v>53</v>
      </c>
      <c r="I170" s="51"/>
      <c r="J170" s="76"/>
      <c r="K170" s="76"/>
    </row>
    <row r="171" spans="1:13">
      <c r="A171" s="27">
        <v>21</v>
      </c>
      <c r="B171" t="s">
        <v>17</v>
      </c>
      <c r="C171" s="2"/>
      <c r="D171" s="29">
        <v>4.6076388888888897E-4</v>
      </c>
      <c r="E171" s="29">
        <v>5.0000000000000012E-4</v>
      </c>
      <c r="F171" s="29">
        <v>6.1539351851851848E-4</v>
      </c>
      <c r="G171" s="29">
        <v>5.3993055555555554E-4</v>
      </c>
      <c r="H171" s="29">
        <v>6.0613425925925917E-4</v>
      </c>
      <c r="I171" s="53"/>
      <c r="J171" s="53"/>
      <c r="K171" s="53"/>
    </row>
    <row r="172" spans="1:13">
      <c r="A172" s="27">
        <v>35</v>
      </c>
      <c r="B172" s="2" t="s">
        <v>64</v>
      </c>
      <c r="C172" s="2"/>
      <c r="D172" s="29">
        <v>5.2557870370370367E-4</v>
      </c>
      <c r="E172" s="29">
        <v>4.9120370370370366E-4</v>
      </c>
      <c r="F172" s="29">
        <v>6.0034722222222217E-4</v>
      </c>
      <c r="G172" s="29">
        <v>5.1712962962962964E-4</v>
      </c>
      <c r="H172" s="29">
        <v>6.3530092592592599E-4</v>
      </c>
      <c r="I172" s="53"/>
      <c r="J172" s="53"/>
      <c r="K172" s="53"/>
    </row>
    <row r="173" spans="1:13">
      <c r="A173" s="27">
        <v>49</v>
      </c>
      <c r="B173" s="2" t="s">
        <v>76</v>
      </c>
      <c r="C173" s="2"/>
      <c r="D173" s="30">
        <v>8.5740740740740732E-4</v>
      </c>
      <c r="E173" s="30">
        <v>8.9270833333333314E-4</v>
      </c>
      <c r="F173" s="30">
        <v>1.0291666666666667E-3</v>
      </c>
      <c r="G173" s="30">
        <v>8.7881944444444455E-4</v>
      </c>
      <c r="H173" s="30">
        <v>9.2916666666666668E-4</v>
      </c>
      <c r="I173" s="53"/>
      <c r="J173" s="53"/>
      <c r="K173" s="53"/>
    </row>
    <row r="174" spans="1:13">
      <c r="D174" s="84">
        <f t="shared" ref="D174:H174" si="8">(D171+D172+D173)</f>
        <v>1.8437499999999999E-3</v>
      </c>
      <c r="E174" s="29">
        <f t="shared" si="8"/>
        <v>1.8839120370370368E-3</v>
      </c>
      <c r="F174" s="29">
        <f t="shared" si="8"/>
        <v>2.2449074074074073E-3</v>
      </c>
      <c r="G174" s="29">
        <f t="shared" si="8"/>
        <v>1.9358796296296298E-3</v>
      </c>
      <c r="H174" s="29">
        <f t="shared" si="8"/>
        <v>2.1706018518518519E-3</v>
      </c>
      <c r="I174" s="53"/>
      <c r="J174" s="53"/>
      <c r="K174" s="53"/>
    </row>
    <row r="175" spans="1:13">
      <c r="D175" s="39"/>
      <c r="E175" s="39">
        <v>4</v>
      </c>
      <c r="F175" s="39">
        <v>9</v>
      </c>
      <c r="G175" s="39">
        <v>5</v>
      </c>
      <c r="H175" s="39">
        <v>8</v>
      </c>
      <c r="I175" s="39"/>
      <c r="J175" s="39"/>
      <c r="K175" s="39"/>
    </row>
    <row r="176" spans="1:13">
      <c r="A176" s="8"/>
      <c r="B176" s="17"/>
      <c r="C176" s="2"/>
      <c r="D176" s="2"/>
    </row>
    <row r="177" spans="1:4">
      <c r="A177" s="8"/>
      <c r="C177" s="2"/>
    </row>
    <row r="178" spans="1:4">
      <c r="A178" s="8"/>
      <c r="C178" s="2"/>
    </row>
    <row r="179" spans="1:4">
      <c r="A179" s="8"/>
      <c r="C179" s="2"/>
    </row>
    <row r="180" spans="1:4">
      <c r="A180" s="8"/>
      <c r="C180" s="2"/>
    </row>
    <row r="181" spans="1:4">
      <c r="A181" s="8"/>
      <c r="C181" s="2"/>
      <c r="D181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Thomas</cp:lastModifiedBy>
  <cp:lastPrinted>2014-12-29T14:19:10Z</cp:lastPrinted>
  <dcterms:created xsi:type="dcterms:W3CDTF">2013-12-21T15:46:00Z</dcterms:created>
  <dcterms:modified xsi:type="dcterms:W3CDTF">2014-12-29T14:19:43Z</dcterms:modified>
</cp:coreProperties>
</file>